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wdp" ContentType="image/vnd.ms-photo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7"/>
  <workbookPr codeName="EstaPasta_de_trabalho" defaultThemeVersion="124226"/>
  <bookViews>
    <workbookView xWindow="240" yWindow="135" windowWidth="15150" windowHeight="7935" tabRatio="777" activeTab="0"/>
  </bookViews>
  <sheets>
    <sheet name="Pos. pick list" sheetId="14" r:id="rId1"/>
  </sheets>
  <definedNames>
    <definedName name="_xlnm._FilterDatabase" localSheetId="0" hidden="1">'Pos. pick list'!$A$63:$N$88</definedName>
  </definedNames>
  <calcPr calcId="125725"/>
</workbook>
</file>

<file path=xl/sharedStrings.xml><?xml version="1.0" encoding="utf-8"?>
<sst xmlns="http://schemas.openxmlformats.org/spreadsheetml/2006/main" count="248" uniqueCount="88">
  <si>
    <t>Multa</t>
  </si>
  <si>
    <t>Plano Destino / Portfólio</t>
  </si>
  <si>
    <t>Ação</t>
  </si>
  <si>
    <t>Upgrade</t>
  </si>
  <si>
    <t>Downgrade</t>
  </si>
  <si>
    <t>Carrega Multa</t>
  </si>
  <si>
    <t>Paga Multa</t>
  </si>
  <si>
    <t>Canal que poderá realizar a ação</t>
  </si>
  <si>
    <t>Retenção</t>
  </si>
  <si>
    <t>Pick-lists</t>
  </si>
  <si>
    <t>Instruções para uso:</t>
  </si>
  <si>
    <t>1.</t>
  </si>
  <si>
    <t>Selecionar o plano de Origem do cliente (plano que o cliente está atualmente)</t>
  </si>
  <si>
    <t>2.</t>
  </si>
  <si>
    <t>Selecionar o plano de destino do cliente (plano que o cliente pretende migrar)</t>
  </si>
  <si>
    <t>3.</t>
  </si>
  <si>
    <t>Consultar no simulador o que acontecerá: Se vai gerar multa ou não; canal permitido para ação e pontos de atenção</t>
  </si>
  <si>
    <t>Plano Origem / Tipo de Portfólio</t>
  </si>
  <si>
    <t>Plano Oi 110 Smartphone</t>
  </si>
  <si>
    <t>Plano Oi 220 Smartphone</t>
  </si>
  <si>
    <t>Plano Oi 400 Smartphone</t>
  </si>
  <si>
    <t>Plano Oi 600 Smartphone</t>
  </si>
  <si>
    <t>Plano Oi 800 Smartphone</t>
  </si>
  <si>
    <t>Plano Oi 1250 Smartphone</t>
  </si>
  <si>
    <t>Plano Oi Família 300 Smartphone</t>
  </si>
  <si>
    <t>Plano Oi Família 550 Smartphone</t>
  </si>
  <si>
    <t>Plano Oi Família 800 Smartphone</t>
  </si>
  <si>
    <t>Plano Oi Família 1250 Smartphone</t>
  </si>
  <si>
    <t>Fidelizado</t>
  </si>
  <si>
    <t>Refideliza</t>
  </si>
  <si>
    <t>Mov Lateral</t>
  </si>
  <si>
    <t>Smartphone</t>
  </si>
  <si>
    <t>Acumula 2 Multas</t>
  </si>
  <si>
    <t>Regras específicas para a ação</t>
  </si>
  <si>
    <t>Plano Oi 60 Fidelizado</t>
  </si>
  <si>
    <t>Plano Oi 110 Fidelizado</t>
  </si>
  <si>
    <t>Plano Oi 220 Fidelizado</t>
  </si>
  <si>
    <t>Plano Oi 400 Fidelizado</t>
  </si>
  <si>
    <t>Plano Oi 600 Fidelizado</t>
  </si>
  <si>
    <t>Plano Oi 800 Fidelizado</t>
  </si>
  <si>
    <t>Plano Oi 1250 Fidelizado</t>
  </si>
  <si>
    <t>Plano Oi Família 300 Fidelizado</t>
  </si>
  <si>
    <t>Plano Oi Família 550 Fidelizado</t>
  </si>
  <si>
    <t>Plano Oi Família 800 Fidelizado</t>
  </si>
  <si>
    <t>Plano Oi Família 1250 Fidelizado</t>
  </si>
  <si>
    <t>Oi Vende</t>
  </si>
  <si>
    <t>Hotline</t>
  </si>
  <si>
    <t>Voz Only</t>
  </si>
  <si>
    <t>Plano Oi 60 Smartphone</t>
  </si>
  <si>
    <t>Plano Oi Conta 50 Smartphone</t>
  </si>
  <si>
    <t>Plano Oi Conta 100 Smartphone</t>
  </si>
  <si>
    <t>Plano Oi Conta 250 Smartphone</t>
  </si>
  <si>
    <t>Plano Oi Conta 500 Smartphone</t>
  </si>
  <si>
    <t>Plano Oi Conta 800 Smartphone</t>
  </si>
  <si>
    <t>Plano Oi Conta 50 Fidelizado</t>
  </si>
  <si>
    <t>Plano Oi Conta 100 Fidelizado</t>
  </si>
  <si>
    <t>Plano Oi Conta 250 Fidelizado</t>
  </si>
  <si>
    <t>Plano Oi Conta 500 Fidelizado</t>
  </si>
  <si>
    <t>Plano Oi Conta 800 Fidelizado</t>
  </si>
  <si>
    <t>De</t>
  </si>
  <si>
    <t>Para</t>
  </si>
  <si>
    <t>Movimentação</t>
  </si>
  <si>
    <t>O que acontece?</t>
  </si>
  <si>
    <t>Canal</t>
  </si>
  <si>
    <t>Downgrade de Portfólio</t>
  </si>
  <si>
    <t>Fideliza</t>
  </si>
  <si>
    <t>Permanece sem fidelização</t>
  </si>
  <si>
    <t>Cliente permanece sem fidelização (Campanha SEM FID)</t>
  </si>
  <si>
    <t>Cliente deverá pagar a multa e também será fidelizado no novo plano Oi Smartphone (Campanha RET_SUB)</t>
  </si>
  <si>
    <t>Regras</t>
  </si>
  <si>
    <t>De Planos PÓS para Planos Pós</t>
  </si>
  <si>
    <t>Plano Oi Conta 50 Sem Fidelização</t>
  </si>
  <si>
    <t>Plano Oi Conta 100 Sem Fidelização</t>
  </si>
  <si>
    <t>Plano Oi Conta 250 Sem Fidelização</t>
  </si>
  <si>
    <t>Plano Oi Conta 500 Sem Fidelização</t>
  </si>
  <si>
    <t>Plano Oi Conta 800 Sem Fidelização</t>
  </si>
  <si>
    <t xml:space="preserve">Cliente será refidelizado na nova oferta (Campanha FID_MIG). 
</t>
  </si>
  <si>
    <t>Cliente deverá pagar a multa da oferta anterior e também será fidelizado na nova oferta (Campanha FID)</t>
  </si>
  <si>
    <t>Cliente permanece com a multa anterior e também será fidelizado no portfólio Oi Smartphone, acumulando assim as duas multas. (Campanha SUB)</t>
  </si>
  <si>
    <t>Cliente deverá pagar a multa e também será fidelizado no portfólio Oi Smartphone com aparelho concedido através do programa Oi Pontos (Campanha RET_SUB)</t>
  </si>
  <si>
    <t>Sem Fidelização</t>
  </si>
  <si>
    <t>Cliente irá manter sua multa, mantendo o prazo já contratado (Campanha SEM FID)</t>
  </si>
  <si>
    <t>Cliente deve pagar a multa referente ao plano / oferta anterior e não será fidelizado no novo plano. (Campanha SEM FID)</t>
  </si>
  <si>
    <t>Cliente deve pagar a multa referente ao aparelho e também será fidelizado na nova oferta (Campanha FID)</t>
  </si>
  <si>
    <t>Cliente será fidelizado na nova oferta (Campanha FID)</t>
  </si>
  <si>
    <t>Cliente será fidelizado no portfólio Oi Smartphone (Campanha SUB)</t>
  </si>
  <si>
    <t>Cliente será fidelizado no portfólio Oi Smartphone (Campanha RET_ SUB)</t>
  </si>
  <si>
    <t>Cliente não receberá novo subsidio e será refidelizado na nova oferta (Campanha SUB_MIG)</t>
  </si>
</sst>
</file>

<file path=xl/styles.xml><?xml version="1.0" encoding="utf-8"?>
<styleSheet xmlns="http://schemas.openxmlformats.org/spreadsheetml/2006/main">
  <fonts count="12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color theme="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10"/>
      <color theme="5"/>
      <name val="Calibri"/>
      <family val="2"/>
      <scheme val="minor"/>
    </font>
    <font>
      <b/>
      <i/>
      <sz val="14"/>
      <color theme="1"/>
      <name val="Calibri"/>
      <family val="2"/>
      <scheme val="minor"/>
    </font>
    <font>
      <i/>
      <sz val="16"/>
      <color rgb="FFFF0000"/>
      <name val="Calibri"/>
      <family val="2"/>
      <scheme val="minor"/>
    </font>
    <font>
      <u val="single"/>
      <sz val="10"/>
      <name val="Calibri"/>
      <family val="2"/>
      <scheme val="minor"/>
    </font>
    <font>
      <sz val="11"/>
      <name val="Calibri"/>
      <family val="2"/>
      <scheme val="minor"/>
    </font>
    <font>
      <b/>
      <u val="single"/>
      <sz val="28"/>
      <color rgb="FF000000"/>
      <name val="Vijaya"/>
      <family val="2"/>
    </font>
  </fonts>
  <fills count="6">
    <fill>
      <patternFill/>
    </fill>
    <fill>
      <patternFill patternType="gray125"/>
    </fill>
    <fill>
      <patternFill patternType="solid">
        <fgColor theme="3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/>
      <right/>
      <top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32">
    <xf numFmtId="0" fontId="0" fillId="0" borderId="0" xfId="0"/>
    <xf numFmtId="0" fontId="3" fillId="0" borderId="0" xfId="0" applyFont="1" applyAlignment="1">
      <alignment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0" fillId="0" borderId="0" xfId="0" applyFill="1"/>
    <xf numFmtId="0" fontId="6" fillId="0" borderId="0" xfId="0" applyFont="1" applyAlignment="1">
      <alignment wrapText="1"/>
    </xf>
    <xf numFmtId="0" fontId="2" fillId="2" borderId="3" xfId="0" applyFont="1" applyFill="1" applyBorder="1" applyAlignment="1">
      <alignment horizontal="center" vertical="center" wrapText="1"/>
    </xf>
    <xf numFmtId="0" fontId="4" fillId="3" borderId="4" xfId="0" applyFont="1" applyFill="1" applyBorder="1" applyAlignment="1">
      <alignment horizontal="center" vertical="center" wrapText="1"/>
    </xf>
    <xf numFmtId="0" fontId="4" fillId="3" borderId="5" xfId="0" applyFont="1" applyFill="1" applyBorder="1" applyAlignment="1">
      <alignment horizontal="center" vertical="center" wrapText="1"/>
    </xf>
    <xf numFmtId="0" fontId="4" fillId="3" borderId="6" xfId="0" applyFont="1" applyFill="1" applyBorder="1" applyAlignment="1">
      <alignment wrapText="1"/>
    </xf>
    <xf numFmtId="0" fontId="4" fillId="3" borderId="7" xfId="0" applyFont="1" applyFill="1" applyBorder="1" applyAlignment="1">
      <alignment wrapText="1"/>
    </xf>
    <xf numFmtId="0" fontId="4" fillId="4" borderId="5" xfId="0" applyFont="1" applyFill="1" applyBorder="1" applyAlignment="1">
      <alignment horizontal="center" vertical="center" wrapText="1"/>
    </xf>
    <xf numFmtId="0" fontId="5" fillId="0" borderId="0" xfId="0" applyFont="1"/>
    <xf numFmtId="0" fontId="3" fillId="0" borderId="0" xfId="0" applyFont="1" applyFill="1" applyAlignment="1">
      <alignment wrapText="1"/>
    </xf>
    <xf numFmtId="0" fontId="0" fillId="0" borderId="0" xfId="0" applyFill="1" applyAlignment="1">
      <alignment horizontal="center" vertical="center" wrapText="1"/>
    </xf>
    <xf numFmtId="0" fontId="7" fillId="0" borderId="8" xfId="0" applyFont="1" applyFill="1" applyBorder="1"/>
    <xf numFmtId="0" fontId="7" fillId="0" borderId="8" xfId="0" applyFont="1" applyFill="1" applyBorder="1" applyAlignment="1">
      <alignment wrapText="1"/>
    </xf>
    <xf numFmtId="0" fontId="3" fillId="0" borderId="0" xfId="0" applyFont="1" applyFill="1" applyAlignment="1">
      <alignment/>
    </xf>
    <xf numFmtId="0" fontId="6" fillId="0" borderId="0" xfId="0" applyFont="1" applyBorder="1" applyAlignment="1">
      <alignment wrapText="1"/>
    </xf>
    <xf numFmtId="0" fontId="0" fillId="0" borderId="0" xfId="0" applyFill="1" applyBorder="1"/>
    <xf numFmtId="0" fontId="0" fillId="0" borderId="0" xfId="0" applyAlignment="1">
      <alignment vertical="center"/>
    </xf>
    <xf numFmtId="0" fontId="5" fillId="0" borderId="0" xfId="0" applyFont="1" applyAlignment="1">
      <alignment vertical="center"/>
    </xf>
    <xf numFmtId="0" fontId="0" fillId="0" borderId="0" xfId="0" applyFill="1" applyAlignment="1">
      <alignment vertical="center"/>
    </xf>
    <xf numFmtId="0" fontId="0" fillId="5" borderId="0" xfId="0" applyFill="1"/>
    <xf numFmtId="0" fontId="8" fillId="0" borderId="0" xfId="0" applyFont="1" applyFill="1" applyAlignment="1">
      <alignment vertical="center"/>
    </xf>
    <xf numFmtId="0" fontId="9" fillId="0" borderId="0" xfId="0" applyFont="1" applyAlignment="1">
      <alignment wrapText="1"/>
    </xf>
    <xf numFmtId="0" fontId="10" fillId="0" borderId="0" xfId="0" applyFont="1"/>
    <xf numFmtId="0" fontId="10" fillId="0" borderId="0" xfId="0" applyFont="1" applyAlignment="1">
      <alignment vertical="center" wrapText="1"/>
    </xf>
    <xf numFmtId="0" fontId="10" fillId="0" borderId="0" xfId="0" applyFont="1" applyAlignment="1">
      <alignment vertical="center"/>
    </xf>
    <xf numFmtId="0" fontId="8" fillId="0" borderId="0" xfId="0" applyFont="1"/>
    <xf numFmtId="0" fontId="3" fillId="0" borderId="0" xfId="0" applyFont="1" applyFill="1"/>
    <xf numFmtId="0" fontId="8" fillId="0" borderId="0" xfId="0" applyFont="1" applyFill="1" applyAlignment="1">
      <alignment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microsoft.com/office/2007/relationships/hdphoto" Target="../media/hdphoto1.wdp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438150</xdr:colOff>
      <xdr:row>4</xdr:row>
      <xdr:rowOff>133350</xdr:rowOff>
    </xdr:to>
    <xdr:pic>
      <xdr:nvPicPr>
        <xdr:cNvPr id="2" name="Imagem 1" descr="oi.jpg"/>
        <xdr:cNvPicPr preferRelativeResize="1">
          <a:picLocks noChangeAspect="1"/>
        </xdr:cNvPicPr>
      </xdr:nvPicPr>
      <xdr:blipFill>
        <a:blip r:embed="rId1">
          <a:extLst>
            <a:ext uri="{BEBA8EAE-BF5A-486C-A8C5-ECC9F3942E4B}">
              <a14:imgProps xmlns:a14="http://schemas.microsoft.com/office/drawing/2010/main">
                <a14:imgLayer xmlns:r="http://schemas.openxmlformats.org/officeDocument/2006/relationships" r:embed="rId2">
                  <a14:imgEffect>
                    <a14:saturation sat="66000"/>
                  </a14:imgEffect>
                </a14:imgLayer>
              </a14:imgProps>
            </a:ext>
          </a:extLst>
        </a:blip>
        <a:stretch>
          <a:fillRect/>
        </a:stretch>
      </xdr:blipFill>
      <xdr:spPr>
        <a:xfrm>
          <a:off x="0" y="0"/>
          <a:ext cx="685800" cy="609600"/>
        </a:xfrm>
        <a:prstGeom prst="rect">
          <a:avLst/>
        </a:prstGeom>
        <a:noFill/>
        <a:ln>
          <a:noFill/>
        </a:ln>
      </xdr:spPr>
    </xdr:pic>
    <xdr:clientData/>
  </xdr:twoCellAnchor>
  <xdr:oneCellAnchor>
    <xdr:from>
      <xdr:col>3</xdr:col>
      <xdr:colOff>0</xdr:colOff>
      <xdr:row>0</xdr:row>
      <xdr:rowOff>0</xdr:rowOff>
    </xdr:from>
    <xdr:ext cx="3324225" cy="447675"/>
    <xdr:sp macro="" textlink="">
      <xdr:nvSpPr>
        <xdr:cNvPr id="3" name="Retângulo 2"/>
        <xdr:cNvSpPr/>
      </xdr:nvSpPr>
      <xdr:spPr>
        <a:xfrm>
          <a:off x="3524250" y="0"/>
          <a:ext cx="3324225" cy="447675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>
          <a:noAutofit/>
          <a:scene3d>
            <a:camera prst="orthographicFront"/>
            <a:lightRig rig="threePt" dir="t"/>
          </a:scene3d>
          <a:sp3d extrusionH="57150">
            <a:bevelT w="38100" h="38100" prst="angle"/>
          </a:sp3d>
        </a:bodyPr>
        <a:lstStyle/>
        <a:p>
          <a:pPr algn="ctr"/>
          <a:r>
            <a:rPr lang="pt-BR" sz="2800" b="1" u="sng" cap="none" spc="0">
              <a:ln w="10541" cmpd="sng">
                <a:solidFill>
                  <a:srgbClr val="7D7D7D">
                    <a:tint val="100000"/>
                    <a:shade val="100000"/>
                    <a:satMod val="110000"/>
                  </a:srgbClr>
                </a:solidFill>
                <a:prstDash val="solid"/>
              </a:ln>
              <a:solidFill>
                <a:sysClr val="windowText" lastClr="000000"/>
              </a:solidFill>
              <a:effectLst/>
              <a:latin typeface="Vijaya" pitchFamily="34" charset="0"/>
              <a:cs typeface="Vijaya" pitchFamily="34" charset="0"/>
            </a:rPr>
            <a:t>Simulador de Migração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J88"/>
  <sheetViews>
    <sheetView showGridLines="0" tabSelected="1" zoomScale="90" zoomScaleNormal="90" workbookViewId="0" topLeftCell="A1">
      <selection activeCell="C9" sqref="C9"/>
    </sheetView>
  </sheetViews>
  <sheetFormatPr defaultColWidth="0" defaultRowHeight="15" zeroHeight="1"/>
  <cols>
    <col min="1" max="1" width="3.7109375" style="12" customWidth="1"/>
    <col min="2" max="2" width="25.28125" style="0" customWidth="1"/>
    <col min="3" max="3" width="23.8515625" style="0" bestFit="1" customWidth="1"/>
    <col min="4" max="4" width="14.28125" style="0" bestFit="1" customWidth="1"/>
    <col min="5" max="5" width="16.7109375" style="0" customWidth="1"/>
    <col min="6" max="6" width="27.00390625" style="0" bestFit="1" customWidth="1"/>
    <col min="7" max="7" width="33.8515625" style="0" customWidth="1"/>
    <col min="8" max="8" width="117.421875" style="0" customWidth="1"/>
    <col min="9" max="9" width="24.7109375" style="4" hidden="1" customWidth="1"/>
    <col min="10" max="10" width="5.00390625" style="4" hidden="1" customWidth="1"/>
    <col min="11" max="11" width="13.8515625" style="4" hidden="1" customWidth="1"/>
    <col min="12" max="12" width="17.7109375" style="4" hidden="1" customWidth="1"/>
    <col min="13" max="13" width="22.8515625" style="4" hidden="1" customWidth="1"/>
    <col min="14" max="14" width="25.421875" style="4" hidden="1" customWidth="1"/>
    <col min="15" max="16384" width="9.140625" style="4" hidden="1" customWidth="1"/>
  </cols>
  <sheetData>
    <row r="1" ht="6" customHeight="1"/>
    <row r="2" ht="6.75" customHeight="1"/>
    <row r="3" spans="2:3" ht="18" customHeight="1">
      <c r="B3" s="31"/>
      <c r="C3" s="31"/>
    </row>
    <row r="4" spans="2:3" ht="6.75" customHeight="1">
      <c r="B4" s="24"/>
      <c r="C4" s="24"/>
    </row>
    <row r="5" spans="4:6" ht="20.25" customHeight="1">
      <c r="D5" s="29" t="s">
        <v>70</v>
      </c>
      <c r="F5" s="4"/>
    </row>
    <row r="6" ht="3.75" customHeight="1">
      <c r="A6"/>
    </row>
    <row r="7" ht="3" customHeight="1" thickBot="1"/>
    <row r="8" spans="2:10" ht="27" customHeight="1" thickBot="1">
      <c r="B8" s="6" t="s">
        <v>17</v>
      </c>
      <c r="C8" s="2" t="s">
        <v>1</v>
      </c>
      <c r="D8" s="2" t="s">
        <v>2</v>
      </c>
      <c r="E8" s="2" t="s">
        <v>0</v>
      </c>
      <c r="F8" s="3" t="s">
        <v>7</v>
      </c>
      <c r="G8" s="2" t="s">
        <v>33</v>
      </c>
      <c r="J8" s="14"/>
    </row>
    <row r="9" spans="2:7" ht="39" thickBot="1">
      <c r="B9" s="7" t="s">
        <v>24</v>
      </c>
      <c r="C9" s="8" t="s">
        <v>52</v>
      </c>
      <c r="D9" s="11" t="str">
        <f>IF(AND(VLOOKUP(B9,B23:D59,3,0)="smartphone",VLOOKUP(C9,B23:D59,3,0)="voz only"),"downgrade",IF(VLOOKUP(B9,B23:D59,2,0)&gt;VLOOKUP(C9,B23:D59,2,0),"Downgrade",IF(VLOOKUP(B9,B23:D59,2,0)=VLOOKUP(C9,B23:D59,2,0),"Mov.Lateral","Upgrade")))</f>
        <v>Upgrade</v>
      </c>
      <c r="E9" s="11" t="str">
        <f>VLOOKUP(RIGHT(B9,10)&amp;RIGHT(C9,10)&amp;LEFT(D9,3),B64:H88,5,0)</f>
        <v>Refideliza</v>
      </c>
      <c r="F9" s="11" t="str">
        <f>VLOOKUP(RIGHT(B9,10)&amp;RIGHT(C9,10)&amp;LEFT(D9,3),B64:H88,6,0)</f>
        <v>Hotline</v>
      </c>
      <c r="G9" s="11" t="str">
        <f>VLOOKUP(RIGHT(B9,10)&amp;RIGHT(C9,10)&amp;LEFT(D9,3),B64:H88,7,0)</f>
        <v>Cliente não receberá novo subsidio e será refidelizado na nova oferta (Campanha SUB_MIG)</v>
      </c>
    </row>
    <row r="10" spans="2:8" ht="15">
      <c r="B10" s="1"/>
      <c r="C10" s="1"/>
      <c r="D10" s="1"/>
      <c r="E10" s="1"/>
      <c r="F10" s="1"/>
      <c r="G10" s="1"/>
      <c r="H10" s="1"/>
    </row>
    <row r="11" spans="1:8" ht="18.75">
      <c r="A11" s="15" t="s">
        <v>10</v>
      </c>
      <c r="B11" s="16"/>
      <c r="C11" s="16"/>
      <c r="D11" s="13"/>
      <c r="E11" s="13"/>
      <c r="F11" s="13"/>
      <c r="G11" s="13"/>
      <c r="H11" s="13"/>
    </row>
    <row r="12" spans="1:8" ht="15">
      <c r="A12" s="30" t="s">
        <v>11</v>
      </c>
      <c r="B12" s="17" t="s">
        <v>12</v>
      </c>
      <c r="C12" s="13"/>
      <c r="D12" s="13"/>
      <c r="E12" s="13"/>
      <c r="F12" s="13"/>
      <c r="G12" s="13"/>
      <c r="H12" s="13"/>
    </row>
    <row r="13" spans="1:8" ht="15">
      <c r="A13" s="30" t="s">
        <v>13</v>
      </c>
      <c r="B13" s="17" t="s">
        <v>14</v>
      </c>
      <c r="C13" s="13"/>
      <c r="D13" s="4"/>
      <c r="E13" s="13"/>
      <c r="F13" s="13"/>
      <c r="G13" s="13"/>
      <c r="H13" s="13"/>
    </row>
    <row r="14" spans="1:8" ht="15">
      <c r="A14" s="30" t="s">
        <v>15</v>
      </c>
      <c r="B14" s="17" t="s">
        <v>16</v>
      </c>
      <c r="C14" s="13"/>
      <c r="D14" s="4"/>
      <c r="E14" s="13"/>
      <c r="F14" s="13"/>
      <c r="G14" s="13"/>
      <c r="H14" s="13"/>
    </row>
    <row r="15" spans="2:8" ht="15">
      <c r="B15" s="1"/>
      <c r="C15" s="1"/>
      <c r="E15" s="1"/>
      <c r="F15" s="1"/>
      <c r="G15" s="1"/>
      <c r="H15" s="1"/>
    </row>
    <row r="16" spans="2:8" ht="8.25" customHeight="1" hidden="1">
      <c r="B16" s="1"/>
      <c r="C16" s="1"/>
      <c r="D16" s="1"/>
      <c r="E16" s="1"/>
      <c r="F16" s="1"/>
      <c r="G16" s="1"/>
      <c r="H16" s="1"/>
    </row>
    <row r="17" spans="2:8" ht="15" hidden="1">
      <c r="B17" s="1"/>
      <c r="C17" s="1"/>
      <c r="D17" s="1"/>
      <c r="E17" s="1"/>
      <c r="G17" s="1"/>
      <c r="H17" s="1"/>
    </row>
    <row r="18" spans="2:7" ht="15" hidden="1">
      <c r="B18" s="1"/>
      <c r="C18" s="1"/>
      <c r="E18" s="1"/>
      <c r="G18" s="1"/>
    </row>
    <row r="19" spans="2:8" ht="15" hidden="1">
      <c r="B19" s="1"/>
      <c r="C19" s="1"/>
      <c r="E19" s="1"/>
      <c r="F19" s="1"/>
      <c r="G19" s="1"/>
      <c r="H19" s="1"/>
    </row>
    <row r="20" spans="2:8" ht="15" hidden="1">
      <c r="B20" s="1"/>
      <c r="C20" s="1"/>
      <c r="D20" s="1"/>
      <c r="E20" s="1"/>
      <c r="F20" s="1"/>
      <c r="G20" s="1"/>
      <c r="H20" s="1"/>
    </row>
    <row r="21" spans="2:8" ht="15.75" hidden="1" thickBot="1">
      <c r="B21" s="1"/>
      <c r="C21" s="1"/>
      <c r="D21" s="1"/>
      <c r="E21" s="1"/>
      <c r="F21" s="1"/>
      <c r="G21" s="1"/>
      <c r="H21" s="1"/>
    </row>
    <row r="22" spans="2:8" ht="15.75" hidden="1" thickBot="1">
      <c r="B22" s="9" t="s">
        <v>9</v>
      </c>
      <c r="C22" s="10"/>
      <c r="E22" s="1"/>
      <c r="F22" s="1"/>
      <c r="G22" s="1"/>
      <c r="H22" s="1"/>
    </row>
    <row r="23" spans="2:8" ht="15" hidden="1">
      <c r="B23" t="s">
        <v>71</v>
      </c>
      <c r="C23">
        <v>4</v>
      </c>
      <c r="D23" t="s">
        <v>47</v>
      </c>
      <c r="E23" s="23"/>
      <c r="F23" s="1"/>
      <c r="G23" s="1"/>
      <c r="H23" s="1"/>
    </row>
    <row r="24" spans="2:8" ht="15" hidden="1">
      <c r="B24" t="s">
        <v>72</v>
      </c>
      <c r="C24">
        <v>5</v>
      </c>
      <c r="D24" t="s">
        <v>47</v>
      </c>
      <c r="E24" s="23"/>
      <c r="F24" s="1"/>
      <c r="G24" s="1"/>
      <c r="H24" s="1"/>
    </row>
    <row r="25" spans="2:8" ht="15" hidden="1">
      <c r="B25" t="s">
        <v>73</v>
      </c>
      <c r="C25">
        <v>6</v>
      </c>
      <c r="D25" t="s">
        <v>47</v>
      </c>
      <c r="E25" s="23"/>
      <c r="F25" s="1"/>
      <c r="G25" s="1"/>
      <c r="H25" s="1"/>
    </row>
    <row r="26" spans="2:8" ht="15" hidden="1">
      <c r="B26" t="s">
        <v>74</v>
      </c>
      <c r="C26">
        <v>9</v>
      </c>
      <c r="D26" t="s">
        <v>47</v>
      </c>
      <c r="E26" s="23"/>
      <c r="F26" s="1"/>
      <c r="G26" s="1"/>
      <c r="H26" s="1"/>
    </row>
    <row r="27" spans="2:8" ht="15" hidden="1">
      <c r="B27" t="s">
        <v>75</v>
      </c>
      <c r="C27">
        <v>11</v>
      </c>
      <c r="D27" t="s">
        <v>47</v>
      </c>
      <c r="E27" s="23"/>
      <c r="F27" s="1"/>
      <c r="G27" s="1"/>
      <c r="H27" s="1"/>
    </row>
    <row r="28" spans="2:8" ht="15" hidden="1">
      <c r="B28" t="s">
        <v>54</v>
      </c>
      <c r="C28">
        <v>4</v>
      </c>
      <c r="D28" t="s">
        <v>47</v>
      </c>
      <c r="E28" s="23"/>
      <c r="F28" s="1"/>
      <c r="G28" s="1"/>
      <c r="H28" s="1"/>
    </row>
    <row r="29" spans="2:8" ht="15" hidden="1">
      <c r="B29" t="s">
        <v>55</v>
      </c>
      <c r="C29">
        <v>5</v>
      </c>
      <c r="D29" t="s">
        <v>47</v>
      </c>
      <c r="E29" s="23"/>
      <c r="F29" s="1"/>
      <c r="G29" s="1"/>
      <c r="H29" s="1"/>
    </row>
    <row r="30" spans="2:8" ht="15" hidden="1">
      <c r="B30" t="s">
        <v>56</v>
      </c>
      <c r="C30">
        <v>6</v>
      </c>
      <c r="D30" t="s">
        <v>47</v>
      </c>
      <c r="E30" s="23"/>
      <c r="F30" s="1"/>
      <c r="G30" s="1"/>
      <c r="H30" s="1"/>
    </row>
    <row r="31" spans="2:8" ht="15" hidden="1">
      <c r="B31" t="s">
        <v>57</v>
      </c>
      <c r="C31">
        <v>9</v>
      </c>
      <c r="D31" t="s">
        <v>47</v>
      </c>
      <c r="E31" s="23"/>
      <c r="F31" s="1"/>
      <c r="G31" s="1"/>
      <c r="H31" s="1"/>
    </row>
    <row r="32" spans="2:8" ht="15" hidden="1">
      <c r="B32" t="s">
        <v>58</v>
      </c>
      <c r="C32">
        <v>11</v>
      </c>
      <c r="D32" t="s">
        <v>47</v>
      </c>
      <c r="E32" s="23"/>
      <c r="F32" s="1"/>
      <c r="G32" s="1"/>
      <c r="H32" s="1"/>
    </row>
    <row r="33" spans="2:8" ht="15" hidden="1">
      <c r="B33" t="s">
        <v>49</v>
      </c>
      <c r="C33">
        <v>4</v>
      </c>
      <c r="D33" t="s">
        <v>31</v>
      </c>
      <c r="E33" s="23"/>
      <c r="F33" s="1"/>
      <c r="G33" s="1"/>
      <c r="H33" s="1"/>
    </row>
    <row r="34" spans="2:8" ht="15" hidden="1">
      <c r="B34" t="s">
        <v>50</v>
      </c>
      <c r="C34">
        <v>5</v>
      </c>
      <c r="D34" t="s">
        <v>31</v>
      </c>
      <c r="E34" s="23"/>
      <c r="F34" s="1"/>
      <c r="G34" s="1"/>
      <c r="H34" s="1"/>
    </row>
    <row r="35" spans="2:8" ht="15" hidden="1">
      <c r="B35" t="s">
        <v>51</v>
      </c>
      <c r="C35">
        <v>6</v>
      </c>
      <c r="D35" t="s">
        <v>31</v>
      </c>
      <c r="E35" s="23"/>
      <c r="F35" s="1"/>
      <c r="G35" s="1"/>
      <c r="H35" s="1"/>
    </row>
    <row r="36" spans="2:8" ht="15" hidden="1">
      <c r="B36" t="s">
        <v>52</v>
      </c>
      <c r="C36">
        <v>9</v>
      </c>
      <c r="D36" t="s">
        <v>31</v>
      </c>
      <c r="E36" s="23"/>
      <c r="F36" s="1"/>
      <c r="G36" s="1"/>
      <c r="H36" s="1"/>
    </row>
    <row r="37" spans="2:8" ht="15" hidden="1">
      <c r="B37" t="s">
        <v>53</v>
      </c>
      <c r="C37">
        <v>11</v>
      </c>
      <c r="D37" t="s">
        <v>31</v>
      </c>
      <c r="E37" s="23"/>
      <c r="F37" s="1"/>
      <c r="G37" s="1"/>
      <c r="H37" s="1"/>
    </row>
    <row r="38" spans="2:8" ht="15" hidden="1">
      <c r="B38" t="s">
        <v>34</v>
      </c>
      <c r="C38">
        <v>3</v>
      </c>
      <c r="D38" t="s">
        <v>47</v>
      </c>
      <c r="E38" s="23"/>
      <c r="F38" s="1"/>
      <c r="G38" s="1"/>
      <c r="H38" s="1"/>
    </row>
    <row r="39" spans="2:8" ht="15" hidden="1">
      <c r="B39" t="s">
        <v>35</v>
      </c>
      <c r="C39">
        <v>4</v>
      </c>
      <c r="D39" t="s">
        <v>47</v>
      </c>
      <c r="E39" s="5"/>
      <c r="F39" s="1"/>
      <c r="G39" s="1"/>
      <c r="H39" s="1"/>
    </row>
    <row r="40" spans="2:8" ht="15" hidden="1">
      <c r="B40" t="s">
        <v>36</v>
      </c>
      <c r="C40">
        <v>5</v>
      </c>
      <c r="D40" t="s">
        <v>47</v>
      </c>
      <c r="E40" s="5"/>
      <c r="F40" s="1"/>
      <c r="G40" s="1"/>
      <c r="H40" s="1"/>
    </row>
    <row r="41" spans="2:8" ht="15" hidden="1">
      <c r="B41" t="s">
        <v>37</v>
      </c>
      <c r="C41">
        <v>6</v>
      </c>
      <c r="D41" t="s">
        <v>47</v>
      </c>
      <c r="E41" s="5"/>
      <c r="F41" s="1"/>
      <c r="G41" s="1"/>
      <c r="H41" s="1"/>
    </row>
    <row r="42" spans="2:8" ht="15" hidden="1">
      <c r="B42" t="s">
        <v>38</v>
      </c>
      <c r="C42">
        <v>7</v>
      </c>
      <c r="D42" t="s">
        <v>47</v>
      </c>
      <c r="E42" s="5"/>
      <c r="F42" s="1"/>
      <c r="G42" s="1"/>
      <c r="H42" s="1"/>
    </row>
    <row r="43" spans="2:8" ht="15" hidden="1">
      <c r="B43" t="s">
        <v>39</v>
      </c>
      <c r="C43">
        <v>8</v>
      </c>
      <c r="D43" t="s">
        <v>47</v>
      </c>
      <c r="E43" s="5"/>
      <c r="F43" s="1"/>
      <c r="G43" s="1"/>
      <c r="H43" s="1"/>
    </row>
    <row r="44" spans="2:8" ht="15" hidden="1">
      <c r="B44" t="s">
        <v>40</v>
      </c>
      <c r="C44">
        <v>9</v>
      </c>
      <c r="D44" t="s">
        <v>47</v>
      </c>
      <c r="E44" s="5"/>
      <c r="F44" s="1"/>
      <c r="G44" s="1"/>
      <c r="H44" s="1"/>
    </row>
    <row r="45" spans="2:8" ht="15" hidden="1">
      <c r="B45" t="s">
        <v>41</v>
      </c>
      <c r="C45">
        <v>5</v>
      </c>
      <c r="D45" t="s">
        <v>47</v>
      </c>
      <c r="E45" s="5"/>
      <c r="F45" s="1"/>
      <c r="G45" s="1"/>
      <c r="H45" s="1"/>
    </row>
    <row r="46" spans="2:8" ht="15" hidden="1">
      <c r="B46" t="s">
        <v>42</v>
      </c>
      <c r="C46">
        <v>6</v>
      </c>
      <c r="D46" t="s">
        <v>47</v>
      </c>
      <c r="E46" s="5"/>
      <c r="F46" s="1"/>
      <c r="G46" s="1"/>
      <c r="H46" s="1"/>
    </row>
    <row r="47" spans="2:8" ht="15" hidden="1">
      <c r="B47" t="s">
        <v>43</v>
      </c>
      <c r="C47">
        <v>8</v>
      </c>
      <c r="D47" t="s">
        <v>47</v>
      </c>
      <c r="E47" s="5"/>
      <c r="F47" s="1"/>
      <c r="G47" s="1"/>
      <c r="H47" s="1"/>
    </row>
    <row r="48" spans="2:8" ht="15" hidden="1">
      <c r="B48" t="s">
        <v>44</v>
      </c>
      <c r="C48">
        <v>9</v>
      </c>
      <c r="D48" t="s">
        <v>47</v>
      </c>
      <c r="E48" s="5"/>
      <c r="F48" s="1"/>
      <c r="G48" s="1"/>
      <c r="H48" s="1"/>
    </row>
    <row r="49" spans="2:8" ht="15" hidden="1">
      <c r="B49" t="s">
        <v>48</v>
      </c>
      <c r="C49">
        <v>3</v>
      </c>
      <c r="D49" t="s">
        <v>31</v>
      </c>
      <c r="E49" s="5"/>
      <c r="F49" s="1"/>
      <c r="G49" s="1"/>
      <c r="H49" s="1"/>
    </row>
    <row r="50" spans="2:8" ht="15" hidden="1">
      <c r="B50" t="s">
        <v>18</v>
      </c>
      <c r="C50">
        <v>4</v>
      </c>
      <c r="D50" t="s">
        <v>31</v>
      </c>
      <c r="E50" s="5"/>
      <c r="F50" s="1"/>
      <c r="G50" s="1"/>
      <c r="H50" s="1"/>
    </row>
    <row r="51" spans="2:8" ht="15" hidden="1">
      <c r="B51" t="s">
        <v>19</v>
      </c>
      <c r="C51">
        <v>5</v>
      </c>
      <c r="D51" t="s">
        <v>31</v>
      </c>
      <c r="E51" s="5"/>
      <c r="F51" s="1"/>
      <c r="G51" s="1"/>
      <c r="H51" s="1"/>
    </row>
    <row r="52" spans="2:8" ht="15" hidden="1">
      <c r="B52" t="s">
        <v>20</v>
      </c>
      <c r="C52">
        <v>6</v>
      </c>
      <c r="D52" t="s">
        <v>31</v>
      </c>
      <c r="E52" s="5"/>
      <c r="F52" s="1"/>
      <c r="G52" s="1"/>
      <c r="H52" s="1"/>
    </row>
    <row r="53" spans="2:8" ht="15" hidden="1">
      <c r="B53" t="s">
        <v>21</v>
      </c>
      <c r="C53">
        <v>7</v>
      </c>
      <c r="D53" t="s">
        <v>31</v>
      </c>
      <c r="E53" s="5"/>
      <c r="F53" s="1"/>
      <c r="G53" s="1"/>
      <c r="H53" s="1"/>
    </row>
    <row r="54" spans="2:8" ht="15" hidden="1">
      <c r="B54" t="s">
        <v>22</v>
      </c>
      <c r="C54">
        <v>8</v>
      </c>
      <c r="D54" t="s">
        <v>31</v>
      </c>
      <c r="E54" s="5"/>
      <c r="F54" s="1"/>
      <c r="G54" s="1"/>
      <c r="H54" s="1"/>
    </row>
    <row r="55" spans="2:8" ht="17.25" customHeight="1" hidden="1">
      <c r="B55" t="s">
        <v>23</v>
      </c>
      <c r="C55">
        <v>9</v>
      </c>
      <c r="D55" t="s">
        <v>31</v>
      </c>
      <c r="E55" s="5"/>
      <c r="F55" s="1"/>
      <c r="G55" s="1"/>
      <c r="H55" s="1"/>
    </row>
    <row r="56" spans="2:8" ht="15" hidden="1">
      <c r="B56" t="s">
        <v>24</v>
      </c>
      <c r="C56">
        <v>5</v>
      </c>
      <c r="D56" t="s">
        <v>31</v>
      </c>
      <c r="E56" s="5"/>
      <c r="F56" s="1"/>
      <c r="G56" s="1"/>
      <c r="H56" s="1"/>
    </row>
    <row r="57" spans="2:8" ht="15" hidden="1">
      <c r="B57" t="s">
        <v>25</v>
      </c>
      <c r="C57">
        <v>6</v>
      </c>
      <c r="D57" t="s">
        <v>31</v>
      </c>
      <c r="E57" s="5"/>
      <c r="F57" s="1"/>
      <c r="G57" s="1"/>
      <c r="H57" s="1"/>
    </row>
    <row r="58" spans="2:8" ht="15" hidden="1">
      <c r="B58" t="s">
        <v>26</v>
      </c>
      <c r="C58">
        <v>8</v>
      </c>
      <c r="D58" t="s">
        <v>31</v>
      </c>
      <c r="E58" s="5"/>
      <c r="F58" s="1"/>
      <c r="G58" s="1"/>
      <c r="H58" s="1"/>
    </row>
    <row r="59" spans="2:8" ht="16.5" customHeight="1" hidden="1">
      <c r="B59" t="s">
        <v>27</v>
      </c>
      <c r="C59">
        <v>9</v>
      </c>
      <c r="D59" t="s">
        <v>31</v>
      </c>
      <c r="E59" s="5"/>
      <c r="F59" s="1"/>
      <c r="G59" s="1"/>
      <c r="H59" s="1"/>
    </row>
    <row r="60" spans="2:8" ht="17.25" customHeight="1" hidden="1">
      <c r="B60" s="18"/>
      <c r="C60" s="5"/>
      <c r="E60" s="5"/>
      <c r="F60" s="1"/>
      <c r="G60" s="1"/>
      <c r="H60" s="1"/>
    </row>
    <row r="61" spans="2:8" ht="15" hidden="1">
      <c r="B61" s="1"/>
      <c r="C61" s="1"/>
      <c r="D61" s="1"/>
      <c r="E61" s="1"/>
      <c r="F61" s="1"/>
      <c r="G61" s="1"/>
      <c r="H61" s="1"/>
    </row>
    <row r="62" spans="1:8" s="19" customFormat="1" ht="15" hidden="1">
      <c r="A62" s="12"/>
      <c r="B62" s="1"/>
      <c r="C62" s="1"/>
      <c r="D62" s="1"/>
      <c r="E62" s="1"/>
      <c r="F62" s="1"/>
      <c r="G62" s="1"/>
      <c r="H62" s="25" t="s">
        <v>69</v>
      </c>
    </row>
    <row r="63" spans="3:8" ht="15" hidden="1">
      <c r="C63" t="s">
        <v>59</v>
      </c>
      <c r="D63" t="s">
        <v>60</v>
      </c>
      <c r="E63" t="s">
        <v>61</v>
      </c>
      <c r="F63" t="s">
        <v>62</v>
      </c>
      <c r="G63" t="s">
        <v>63</v>
      </c>
      <c r="H63" s="25" t="s">
        <v>69</v>
      </c>
    </row>
    <row r="64" spans="1:8" s="22" customFormat="1" ht="30" hidden="1">
      <c r="A64" s="21"/>
      <c r="B64" s="20" t="str">
        <f>RIGHT(C64,10)&amp;RIGHT(D64,10)&amp;LEFT(E64,3)</f>
        <v>FidelizadoFidelizadoUpg</v>
      </c>
      <c r="C64" s="20" t="s">
        <v>28</v>
      </c>
      <c r="D64" s="20" t="s">
        <v>28</v>
      </c>
      <c r="E64" s="20" t="s">
        <v>3</v>
      </c>
      <c r="F64" s="20" t="s">
        <v>29</v>
      </c>
      <c r="G64" s="20" t="s">
        <v>46</v>
      </c>
      <c r="H64" s="27" t="s">
        <v>76</v>
      </c>
    </row>
    <row r="65" spans="1:8" s="22" customFormat="1" ht="30" hidden="1">
      <c r="A65" s="21"/>
      <c r="B65" s="20" t="str">
        <f aca="true" t="shared" si="0" ref="B65:B79">RIGHT(C65,10)&amp;RIGHT(D65,10)&amp;LEFT(E65,3)</f>
        <v>FidelizadoFidelizadoMov</v>
      </c>
      <c r="C65" s="20" t="s">
        <v>28</v>
      </c>
      <c r="D65" s="20" t="s">
        <v>28</v>
      </c>
      <c r="E65" s="20" t="s">
        <v>30</v>
      </c>
      <c r="F65" s="20" t="s">
        <v>29</v>
      </c>
      <c r="G65" s="20" t="s">
        <v>46</v>
      </c>
      <c r="H65" s="27" t="s">
        <v>76</v>
      </c>
    </row>
    <row r="66" spans="1:8" s="22" customFormat="1" ht="15" hidden="1">
      <c r="A66" s="21"/>
      <c r="B66" s="20" t="str">
        <f t="shared" si="0"/>
        <v>FidelizadoFidelizadoDow</v>
      </c>
      <c r="C66" s="20" t="s">
        <v>28</v>
      </c>
      <c r="D66" s="20" t="s">
        <v>28</v>
      </c>
      <c r="E66" s="20" t="s">
        <v>4</v>
      </c>
      <c r="F66" s="20" t="s">
        <v>6</v>
      </c>
      <c r="G66" s="20" t="s">
        <v>8</v>
      </c>
      <c r="H66" s="28" t="s">
        <v>77</v>
      </c>
    </row>
    <row r="67" spans="1:8" s="22" customFormat="1" ht="30" hidden="1">
      <c r="A67" s="21"/>
      <c r="B67" s="20" t="str">
        <f t="shared" si="0"/>
        <v>FidelizadoSmartphoneUpg</v>
      </c>
      <c r="C67" s="20" t="s">
        <v>28</v>
      </c>
      <c r="D67" s="20" t="s">
        <v>31</v>
      </c>
      <c r="E67" s="20" t="s">
        <v>3</v>
      </c>
      <c r="F67" s="20" t="s">
        <v>32</v>
      </c>
      <c r="G67" s="20" t="s">
        <v>45</v>
      </c>
      <c r="H67" s="27" t="s">
        <v>78</v>
      </c>
    </row>
    <row r="68" spans="1:8" s="22" customFormat="1" ht="30" hidden="1">
      <c r="A68" s="21"/>
      <c r="B68" s="20" t="str">
        <f t="shared" si="0"/>
        <v>FidelizadoSmartphoneMov</v>
      </c>
      <c r="C68" s="20" t="s">
        <v>28</v>
      </c>
      <c r="D68" s="20" t="s">
        <v>31</v>
      </c>
      <c r="E68" s="20" t="s">
        <v>30</v>
      </c>
      <c r="F68" s="20" t="s">
        <v>32</v>
      </c>
      <c r="G68" s="20" t="s">
        <v>46</v>
      </c>
      <c r="H68" s="27" t="s">
        <v>78</v>
      </c>
    </row>
    <row r="69" spans="2:8" ht="15" hidden="1">
      <c r="B69" s="20" t="str">
        <f t="shared" si="0"/>
        <v>FidelizadoSmartphoneDow</v>
      </c>
      <c r="C69" t="s">
        <v>28</v>
      </c>
      <c r="D69" t="s">
        <v>31</v>
      </c>
      <c r="E69" t="s">
        <v>4</v>
      </c>
      <c r="F69" t="s">
        <v>6</v>
      </c>
      <c r="G69" t="s">
        <v>8</v>
      </c>
      <c r="H69" s="26" t="s">
        <v>79</v>
      </c>
    </row>
    <row r="70" spans="2:8" ht="15" hidden="1">
      <c r="B70" s="20" t="str">
        <f t="shared" si="0"/>
        <v>FidelizadoidelizaçãoUpg</v>
      </c>
      <c r="C70" t="s">
        <v>28</v>
      </c>
      <c r="D70" t="s">
        <v>80</v>
      </c>
      <c r="E70" t="s">
        <v>3</v>
      </c>
      <c r="F70" s="20" t="s">
        <v>5</v>
      </c>
      <c r="G70" s="20" t="s">
        <v>46</v>
      </c>
      <c r="H70" s="26" t="s">
        <v>81</v>
      </c>
    </row>
    <row r="71" spans="2:8" ht="15" hidden="1">
      <c r="B71" s="20" t="str">
        <f t="shared" si="0"/>
        <v>FidelizadoidelizaçãoMov</v>
      </c>
      <c r="C71" t="s">
        <v>28</v>
      </c>
      <c r="D71" t="s">
        <v>80</v>
      </c>
      <c r="E71" t="s">
        <v>30</v>
      </c>
      <c r="F71" s="20" t="s">
        <v>5</v>
      </c>
      <c r="G71" s="20" t="s">
        <v>46</v>
      </c>
      <c r="H71" s="26" t="s">
        <v>81</v>
      </c>
    </row>
    <row r="72" spans="2:8" ht="15" hidden="1">
      <c r="B72" s="20" t="str">
        <f t="shared" si="0"/>
        <v>FidelizadoidelizaçãoDow</v>
      </c>
      <c r="C72" t="s">
        <v>28</v>
      </c>
      <c r="D72" t="s">
        <v>80</v>
      </c>
      <c r="E72" t="s">
        <v>4</v>
      </c>
      <c r="F72" s="20" t="s">
        <v>6</v>
      </c>
      <c r="G72" t="s">
        <v>8</v>
      </c>
      <c r="H72" s="26" t="s">
        <v>82</v>
      </c>
    </row>
    <row r="73" spans="2:8" ht="15" hidden="1">
      <c r="B73" s="20" t="str">
        <f t="shared" si="0"/>
        <v>SmartphoneFidelizadoDow</v>
      </c>
      <c r="C73" t="s">
        <v>31</v>
      </c>
      <c r="D73" t="s">
        <v>28</v>
      </c>
      <c r="E73" t="s">
        <v>64</v>
      </c>
      <c r="F73" t="s">
        <v>6</v>
      </c>
      <c r="G73" t="s">
        <v>8</v>
      </c>
      <c r="H73" s="26" t="s">
        <v>83</v>
      </c>
    </row>
    <row r="74" spans="2:8" ht="15" hidden="1">
      <c r="B74" s="20" t="str">
        <f t="shared" si="0"/>
        <v>SmartphoneSmartphoneUpg</v>
      </c>
      <c r="C74" t="s">
        <v>31</v>
      </c>
      <c r="D74" t="s">
        <v>31</v>
      </c>
      <c r="E74" t="s">
        <v>3</v>
      </c>
      <c r="F74" t="s">
        <v>29</v>
      </c>
      <c r="G74" s="20" t="s">
        <v>46</v>
      </c>
      <c r="H74" s="26" t="s">
        <v>87</v>
      </c>
    </row>
    <row r="75" spans="2:8" ht="15" hidden="1">
      <c r="B75" s="20" t="str">
        <f t="shared" si="0"/>
        <v>SmartphoneSmartphoneMov</v>
      </c>
      <c r="C75" t="s">
        <v>31</v>
      </c>
      <c r="D75" t="s">
        <v>31</v>
      </c>
      <c r="E75" t="s">
        <v>30</v>
      </c>
      <c r="F75" t="s">
        <v>29</v>
      </c>
      <c r="G75" s="20" t="s">
        <v>46</v>
      </c>
      <c r="H75" s="26" t="s">
        <v>87</v>
      </c>
    </row>
    <row r="76" spans="2:8" ht="15" hidden="1">
      <c r="B76" s="20" t="str">
        <f t="shared" si="0"/>
        <v>SmartphoneSmartphoneDow</v>
      </c>
      <c r="C76" t="s">
        <v>31</v>
      </c>
      <c r="D76" t="s">
        <v>31</v>
      </c>
      <c r="E76" t="s">
        <v>4</v>
      </c>
      <c r="F76" t="s">
        <v>6</v>
      </c>
      <c r="G76" t="s">
        <v>8</v>
      </c>
      <c r="H76" s="26" t="s">
        <v>68</v>
      </c>
    </row>
    <row r="77" spans="2:8" ht="15" hidden="1">
      <c r="B77" s="20" t="str">
        <f t="shared" si="0"/>
        <v>SmartphoneidelizaçãoUpg</v>
      </c>
      <c r="C77" t="s">
        <v>31</v>
      </c>
      <c r="D77" t="s">
        <v>80</v>
      </c>
      <c r="E77" t="s">
        <v>3</v>
      </c>
      <c r="F77" t="s">
        <v>6</v>
      </c>
      <c r="G77" t="s">
        <v>8</v>
      </c>
      <c r="H77" s="26" t="s">
        <v>82</v>
      </c>
    </row>
    <row r="78" spans="2:8" ht="15" hidden="1">
      <c r="B78" s="20" t="str">
        <f t="shared" si="0"/>
        <v>SmartphoneidelizaçãoMov</v>
      </c>
      <c r="C78" t="s">
        <v>31</v>
      </c>
      <c r="D78" t="s">
        <v>80</v>
      </c>
      <c r="E78" t="s">
        <v>30</v>
      </c>
      <c r="F78" t="s">
        <v>6</v>
      </c>
      <c r="G78" t="s">
        <v>8</v>
      </c>
      <c r="H78" s="26" t="s">
        <v>82</v>
      </c>
    </row>
    <row r="79" spans="2:8" ht="15" hidden="1">
      <c r="B79" s="20" t="str">
        <f t="shared" si="0"/>
        <v>SmartphoneidelizaçãoDow</v>
      </c>
      <c r="C79" t="s">
        <v>31</v>
      </c>
      <c r="D79" t="s">
        <v>80</v>
      </c>
      <c r="E79" t="s">
        <v>4</v>
      </c>
      <c r="F79" t="s">
        <v>6</v>
      </c>
      <c r="G79" t="s">
        <v>8</v>
      </c>
      <c r="H79" s="26" t="s">
        <v>82</v>
      </c>
    </row>
    <row r="80" spans="2:8" ht="15" hidden="1">
      <c r="B80" t="str">
        <f>RIGHT(C80,10)&amp;RIGHT(D80,10)&amp;LEFT(E80,3)</f>
        <v>idelizaçãoFidelizadoUpg</v>
      </c>
      <c r="C80" t="s">
        <v>80</v>
      </c>
      <c r="D80" t="s">
        <v>28</v>
      </c>
      <c r="E80" t="s">
        <v>3</v>
      </c>
      <c r="F80" t="s">
        <v>65</v>
      </c>
      <c r="G80" t="s">
        <v>45</v>
      </c>
      <c r="H80" s="26" t="s">
        <v>84</v>
      </c>
    </row>
    <row r="81" spans="2:8" ht="15" hidden="1">
      <c r="B81" t="str">
        <f aca="true" t="shared" si="1" ref="B81:B88">RIGHT(C81,10)&amp;RIGHT(D81,10)&amp;LEFT(E81,3)</f>
        <v>idelizaçãoFidelizadoMov</v>
      </c>
      <c r="C81" t="s">
        <v>80</v>
      </c>
      <c r="D81" t="s">
        <v>28</v>
      </c>
      <c r="E81" t="s">
        <v>30</v>
      </c>
      <c r="F81" t="s">
        <v>65</v>
      </c>
      <c r="G81" t="s">
        <v>46</v>
      </c>
      <c r="H81" s="26" t="s">
        <v>84</v>
      </c>
    </row>
    <row r="82" spans="2:8" ht="15" hidden="1">
      <c r="B82" t="str">
        <f t="shared" si="1"/>
        <v>idelizaçãoFidelizadoDow</v>
      </c>
      <c r="C82" t="s">
        <v>80</v>
      </c>
      <c r="D82" t="s">
        <v>28</v>
      </c>
      <c r="E82" t="s">
        <v>4</v>
      </c>
      <c r="F82" t="s">
        <v>65</v>
      </c>
      <c r="G82" t="s">
        <v>8</v>
      </c>
      <c r="H82" s="26" t="s">
        <v>84</v>
      </c>
    </row>
    <row r="83" spans="2:8" ht="15" hidden="1">
      <c r="B83" t="str">
        <f t="shared" si="1"/>
        <v>idelizaçãoSmartphoneUpg</v>
      </c>
      <c r="C83" t="s">
        <v>80</v>
      </c>
      <c r="D83" t="s">
        <v>31</v>
      </c>
      <c r="E83" t="s">
        <v>3</v>
      </c>
      <c r="F83" t="s">
        <v>65</v>
      </c>
      <c r="G83" t="s">
        <v>45</v>
      </c>
      <c r="H83" s="26" t="s">
        <v>85</v>
      </c>
    </row>
    <row r="84" spans="2:8" ht="15" hidden="1">
      <c r="B84" t="str">
        <f t="shared" si="1"/>
        <v>idelizaçãoSmartphoneMov</v>
      </c>
      <c r="C84" t="s">
        <v>80</v>
      </c>
      <c r="D84" t="s">
        <v>31</v>
      </c>
      <c r="E84" t="s">
        <v>30</v>
      </c>
      <c r="F84" t="s">
        <v>65</v>
      </c>
      <c r="G84" t="s">
        <v>46</v>
      </c>
      <c r="H84" s="26" t="s">
        <v>85</v>
      </c>
    </row>
    <row r="85" spans="2:8" ht="15" hidden="1">
      <c r="B85" t="str">
        <f t="shared" si="1"/>
        <v>idelizaçãoSmartphoneDow</v>
      </c>
      <c r="C85" t="s">
        <v>80</v>
      </c>
      <c r="D85" t="s">
        <v>31</v>
      </c>
      <c r="E85" t="s">
        <v>4</v>
      </c>
      <c r="F85" t="s">
        <v>65</v>
      </c>
      <c r="G85" t="s">
        <v>8</v>
      </c>
      <c r="H85" s="26" t="s">
        <v>86</v>
      </c>
    </row>
    <row r="86" spans="2:8" ht="15" hidden="1">
      <c r="B86" t="str">
        <f t="shared" si="1"/>
        <v>idelizaçãoidelizaçãoUpg</v>
      </c>
      <c r="C86" t="s">
        <v>80</v>
      </c>
      <c r="D86" t="s">
        <v>80</v>
      </c>
      <c r="E86" t="s">
        <v>3</v>
      </c>
      <c r="F86" t="s">
        <v>66</v>
      </c>
      <c r="G86" t="s">
        <v>45</v>
      </c>
      <c r="H86" s="26" t="s">
        <v>67</v>
      </c>
    </row>
    <row r="87" spans="2:8" ht="15" hidden="1">
      <c r="B87" t="str">
        <f t="shared" si="1"/>
        <v>idelizaçãoidelizaçãoMov</v>
      </c>
      <c r="C87" t="s">
        <v>80</v>
      </c>
      <c r="D87" t="s">
        <v>80</v>
      </c>
      <c r="E87" t="s">
        <v>30</v>
      </c>
      <c r="F87" t="s">
        <v>66</v>
      </c>
      <c r="G87" t="s">
        <v>46</v>
      </c>
      <c r="H87" s="26" t="s">
        <v>67</v>
      </c>
    </row>
    <row r="88" spans="2:8" ht="15" hidden="1">
      <c r="B88" t="str">
        <f t="shared" si="1"/>
        <v>idelizaçãoidelizaçãoDow</v>
      </c>
      <c r="C88" t="s">
        <v>80</v>
      </c>
      <c r="D88" t="s">
        <v>80</v>
      </c>
      <c r="E88" t="s">
        <v>4</v>
      </c>
      <c r="F88" t="s">
        <v>66</v>
      </c>
      <c r="G88" t="s">
        <v>8</v>
      </c>
      <c r="H88" s="26" t="s">
        <v>67</v>
      </c>
    </row>
  </sheetData>
  <sheetProtection autoFilter="0"/>
  <autoFilter ref="A63:N88"/>
  <mergeCells count="1">
    <mergeCell ref="B3:C3"/>
  </mergeCells>
  <dataValidations count="2">
    <dataValidation type="list" allowBlank="1" showInputMessage="1" showErrorMessage="1" sqref="C9">
      <formula1>$B$23:$B$37</formula1>
    </dataValidation>
    <dataValidation type="list" allowBlank="1" showInputMessage="1" showErrorMessage="1" sqref="B9">
      <formula1>$B$23:$B$59</formula1>
    </dataValidation>
  </dataValidations>
  <printOptions horizontalCentered="1"/>
  <pageMargins left="0" right="0" top="0" bottom="0" header="0" footer="0"/>
  <pageSetup horizontalDpi="600" verticalDpi="600" orientation="portrait" paperSize="9" scale="7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profile</dc:creator>
  <cp:keywords/>
  <dc:description/>
  <cp:lastModifiedBy>70649</cp:lastModifiedBy>
  <cp:lastPrinted>2012-03-12T23:08:41Z</cp:lastPrinted>
  <dcterms:created xsi:type="dcterms:W3CDTF">2011-07-06T23:32:46Z</dcterms:created>
  <dcterms:modified xsi:type="dcterms:W3CDTF">2012-10-29T20:29:34Z</dcterms:modified>
  <cp:category/>
  <cp:version/>
  <cp:contentType/>
  <cp:contentStatus/>
</cp:coreProperties>
</file>